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<sst xmlns="http://schemas.openxmlformats.org/spreadsheetml/2006/main" count="270" uniqueCount="70">
  <si>
    <t>1. REDOVNO UREDSKO POSLOVANJE</t>
  </si>
  <si>
    <t>OPIS PREDMETA NABAVE</t>
  </si>
  <si>
    <t>PROCJENJENA VRIJEDNOST NABAVE (BEZ PDV-A)</t>
  </si>
  <si>
    <t>VRSTA POSTUPKA</t>
  </si>
  <si>
    <t>Izravna kupnja</t>
  </si>
  <si>
    <t>Stručno obrazovanje</t>
  </si>
  <si>
    <t>Stručna literatura, časopisi, glasila i dr.</t>
  </si>
  <si>
    <t>Materijal za čišćenje i održavanje</t>
  </si>
  <si>
    <t>Ostali materijal za redovno poslovanje</t>
  </si>
  <si>
    <t>Električna energija</t>
  </si>
  <si>
    <t>Usluge promidžbe i informiranja</t>
  </si>
  <si>
    <t>Uredska oprema i namještaj</t>
  </si>
  <si>
    <t>Sitni inventar</t>
  </si>
  <si>
    <t>Usluge telefona</t>
  </si>
  <si>
    <t>PROCJENJENA VRIJEDNOST (u kn)</t>
  </si>
  <si>
    <t>Usluge pošte</t>
  </si>
  <si>
    <t xml:space="preserve">Osobna računala - GAMA sustav </t>
  </si>
  <si>
    <t>Reprezentacija</t>
  </si>
  <si>
    <t>UKUPNO:</t>
  </si>
  <si>
    <t>2. MATERIJAL ZA IZRADU PLINSKIH PRIKLJUČAKA, MRS SETOVA I PLINOVODA</t>
  </si>
  <si>
    <t xml:space="preserve">Plinske cijevi PEHD  </t>
  </si>
  <si>
    <t>Prelazni komadi PE/ČE / plinski priključak</t>
  </si>
  <si>
    <t>PEHD spojni materijali za izradu plinskih priključaka</t>
  </si>
  <si>
    <t>Spojni materijali za izradu priključaka i MRS setova / fitinzi navojni</t>
  </si>
  <si>
    <t>Plinski ormarići INOX</t>
  </si>
  <si>
    <t>Plinomjeri BKT</t>
  </si>
  <si>
    <t>Srednjetlačni regulatori MR 25</t>
  </si>
  <si>
    <t>Niskotlačni regulatori ZR</t>
  </si>
  <si>
    <t>Elektronski korektori obujma</t>
  </si>
  <si>
    <t>3. USLUGE</t>
  </si>
  <si>
    <t>Usluge servisiranja i umjeravanja plinomjera</t>
  </si>
  <si>
    <t>Usluge servisiranja u umjeravanje elektronskih korektora obujma plina</t>
  </si>
  <si>
    <t>Servisiranje i rezervni dijelovi za  vozni park</t>
  </si>
  <si>
    <t>Pranje voznog parka</t>
  </si>
  <si>
    <t>Usluge građevinskih radova</t>
  </si>
  <si>
    <t>4. OSTALO</t>
  </si>
  <si>
    <t>Gorivo:Eurodiesel</t>
  </si>
  <si>
    <t>Gorivo:Eurosuper 95</t>
  </si>
  <si>
    <t>Materijal za HTZ – radna zaštita odjeća</t>
  </si>
  <si>
    <t>Osiguranje vozila i imovine</t>
  </si>
  <si>
    <t>Direktor:</t>
  </si>
  <si>
    <t>Saša Sever, struč.spec.ing.el.</t>
  </si>
  <si>
    <t>Usluge telefona i uređaja</t>
  </si>
  <si>
    <t>PLANIRANI POČETAK POSTUPKA</t>
  </si>
  <si>
    <t>PLANIRANO TRAJANJE UGOVORA O JN ILI OS</t>
  </si>
  <si>
    <t>NAPOMENA</t>
  </si>
  <si>
    <t>Ultrazvučni plinomjeri</t>
  </si>
  <si>
    <t>Telemetrija</t>
  </si>
  <si>
    <t>Intelektualne usluge - ISO certifikati</t>
  </si>
  <si>
    <t>CPV</t>
  </si>
  <si>
    <t>PREDMET PODIJELJEN NA GRUPE DA/NE</t>
  </si>
  <si>
    <t>09310000</t>
  </si>
  <si>
    <t>39000000</t>
  </si>
  <si>
    <t>64211100</t>
  </si>
  <si>
    <t>09134200</t>
  </si>
  <si>
    <t>09132100</t>
  </si>
  <si>
    <t>18110000</t>
  </si>
  <si>
    <t>Usluge revizije</t>
  </si>
  <si>
    <t xml:space="preserve">Uredski materijal razni
</t>
  </si>
  <si>
    <t>30100000</t>
  </si>
  <si>
    <t>PLAN NABAVE ZA 2022. GODINU</t>
  </si>
  <si>
    <t>Na temelju članka 28. Zakona o javnoj nabavi („Narodne novine“, br.120/16 ), a sukladno članku 2. Pravilnika o planu nabave, registru ugovora, prethodnom savjetovanju I analizi tržišta u javnoj nabavi ( "Narodne novine",br. 101/2017 i 144/2020 ), donosim</t>
  </si>
  <si>
    <t>NE</t>
  </si>
  <si>
    <t>SREDSTVA FONDA EU DA/NE</t>
  </si>
  <si>
    <t>UGOVOR O JN ILI OS</t>
  </si>
  <si>
    <t>UGOVOR</t>
  </si>
  <si>
    <t xml:space="preserve">Računalni programi - implementacija HROTE i GAMA sustava </t>
  </si>
  <si>
    <t>Usluge održavanja  programa</t>
  </si>
  <si>
    <t>Jednostavna nabava</t>
  </si>
  <si>
    <t>Izravnja kupnja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</si>
</sst>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4" fontId="0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84"/>
  <sheetViews>
    <sheetView tabSelected="1" zoomScale="110" zoomScaleNormal="110" zoomScalePageLayoutView="0" workbookViewId="0" topLeftCell="A19">
      <selection activeCell="N25" sqref="N25"/>
    </sheetView>
  </sheetViews>
  <sheetFormatPr defaultColWidth="9.140625" defaultRowHeight="15"/>
  <cols>
    <col min="1" max="1" width="32.57421875" style="1" customWidth="1"/>
    <col min="2" max="2" width="9.28125" style="1" customWidth="1"/>
    <col min="3" max="3" width="13.7109375" style="1" customWidth="1"/>
    <col min="4" max="4" width="16.7109375" style="1" customWidth="1"/>
    <col min="5" max="5" width="10.421875" style="1" customWidth="1"/>
    <col min="6" max="7" width="10.140625" style="1" customWidth="1"/>
    <col min="8" max="8" width="10.421875" style="1" customWidth="1"/>
    <col min="9" max="9" width="11.57421875" style="1" customWidth="1"/>
    <col min="10" max="10" width="11.7109375" style="1" customWidth="1"/>
    <col min="11" max="16384" width="9.140625" style="1" customWidth="1"/>
  </cols>
  <sheetData>
    <row r="5" spans="1:10" ht="29.25" customHeight="1">
      <c r="A5" s="47" t="s">
        <v>61</v>
      </c>
      <c r="B5" s="47"/>
      <c r="C5" s="47"/>
      <c r="D5" s="47"/>
      <c r="E5" s="47"/>
      <c r="F5" s="47"/>
      <c r="G5" s="47"/>
      <c r="H5" s="47"/>
      <c r="I5" s="47"/>
      <c r="J5" s="47"/>
    </row>
    <row r="6" spans="1:4" ht="15">
      <c r="A6" s="30"/>
      <c r="B6" s="30"/>
      <c r="C6" s="30"/>
      <c r="D6" s="30"/>
    </row>
    <row r="7" spans="1:10" ht="23.25">
      <c r="A7" s="48" t="s">
        <v>60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5">
      <c r="A9" s="49" t="s">
        <v>0</v>
      </c>
      <c r="B9" s="49"/>
      <c r="C9" s="49"/>
      <c r="D9" s="49"/>
      <c r="E9" s="49"/>
      <c r="F9" s="49"/>
      <c r="G9" s="49"/>
      <c r="H9" s="49"/>
      <c r="I9" s="49"/>
      <c r="J9" s="49"/>
    </row>
    <row r="11" spans="1:10" ht="76.5" customHeight="1">
      <c r="A11" s="2" t="s">
        <v>1</v>
      </c>
      <c r="B11" s="20" t="s">
        <v>49</v>
      </c>
      <c r="C11" s="20" t="s">
        <v>2</v>
      </c>
      <c r="D11" s="20" t="s">
        <v>3</v>
      </c>
      <c r="E11" s="20" t="s">
        <v>50</v>
      </c>
      <c r="F11" s="20" t="s">
        <v>64</v>
      </c>
      <c r="G11" s="20" t="s">
        <v>63</v>
      </c>
      <c r="H11" s="20" t="s">
        <v>43</v>
      </c>
      <c r="I11" s="20" t="s">
        <v>44</v>
      </c>
      <c r="J11" s="20" t="s">
        <v>45</v>
      </c>
    </row>
    <row r="12" spans="1:10" ht="33.75" customHeight="1">
      <c r="A12" s="32" t="s">
        <v>58</v>
      </c>
      <c r="B12" s="26" t="s">
        <v>59</v>
      </c>
      <c r="C12" s="5">
        <v>15000</v>
      </c>
      <c r="D12" s="3" t="s">
        <v>4</v>
      </c>
      <c r="E12" s="3" t="s">
        <v>62</v>
      </c>
      <c r="F12" s="3" t="s">
        <v>65</v>
      </c>
      <c r="G12" s="3" t="s">
        <v>62</v>
      </c>
      <c r="H12" s="3"/>
      <c r="I12" s="3"/>
      <c r="J12" s="3"/>
    </row>
    <row r="13" spans="1:10" ht="15">
      <c r="A13" s="32" t="s">
        <v>5</v>
      </c>
      <c r="B13" s="26"/>
      <c r="C13" s="5">
        <v>10000</v>
      </c>
      <c r="D13" s="3" t="s">
        <v>4</v>
      </c>
      <c r="E13" s="3" t="s">
        <v>62</v>
      </c>
      <c r="F13" s="3" t="s">
        <v>65</v>
      </c>
      <c r="G13" s="3" t="s">
        <v>62</v>
      </c>
      <c r="H13" s="3"/>
      <c r="I13" s="3"/>
      <c r="J13" s="3"/>
    </row>
    <row r="14" spans="1:10" ht="30">
      <c r="A14" s="32" t="s">
        <v>6</v>
      </c>
      <c r="B14" s="26">
        <v>22213000</v>
      </c>
      <c r="C14" s="5">
        <v>5000</v>
      </c>
      <c r="D14" s="3" t="s">
        <v>4</v>
      </c>
      <c r="E14" s="3" t="s">
        <v>62</v>
      </c>
      <c r="F14" s="3" t="s">
        <v>65</v>
      </c>
      <c r="G14" s="3" t="s">
        <v>62</v>
      </c>
      <c r="H14" s="3"/>
      <c r="I14" s="3"/>
      <c r="J14" s="3"/>
    </row>
    <row r="15" spans="1:10" ht="15">
      <c r="A15" s="32" t="s">
        <v>7</v>
      </c>
      <c r="B15" s="26">
        <v>39822000</v>
      </c>
      <c r="C15" s="5">
        <v>3000</v>
      </c>
      <c r="D15" s="3" t="s">
        <v>4</v>
      </c>
      <c r="E15" s="3" t="s">
        <v>62</v>
      </c>
      <c r="F15" s="3" t="s">
        <v>65</v>
      </c>
      <c r="G15" s="3" t="s">
        <v>62</v>
      </c>
      <c r="H15" s="3"/>
      <c r="I15" s="3"/>
      <c r="J15" s="3"/>
    </row>
    <row r="16" spans="1:10" ht="30">
      <c r="A16" s="32" t="s">
        <v>8</v>
      </c>
      <c r="B16" s="26"/>
      <c r="C16" s="5">
        <v>5000</v>
      </c>
      <c r="D16" s="3" t="s">
        <v>4</v>
      </c>
      <c r="E16" s="3" t="s">
        <v>62</v>
      </c>
      <c r="F16" s="3" t="s">
        <v>65</v>
      </c>
      <c r="G16" s="3" t="s">
        <v>62</v>
      </c>
      <c r="H16" s="3"/>
      <c r="I16" s="3"/>
      <c r="J16" s="3"/>
    </row>
    <row r="17" spans="1:10" ht="22.5" customHeight="1">
      <c r="A17" s="32" t="s">
        <v>9</v>
      </c>
      <c r="B17" s="27" t="s">
        <v>51</v>
      </c>
      <c r="C17" s="5">
        <v>15000</v>
      </c>
      <c r="D17" s="3" t="s">
        <v>4</v>
      </c>
      <c r="E17" s="3" t="s">
        <v>62</v>
      </c>
      <c r="F17" s="3" t="s">
        <v>65</v>
      </c>
      <c r="G17" s="3" t="s">
        <v>62</v>
      </c>
      <c r="H17" s="3"/>
      <c r="I17" s="3"/>
      <c r="J17" s="3"/>
    </row>
    <row r="18" spans="1:10" ht="15">
      <c r="A18" s="32" t="s">
        <v>10</v>
      </c>
      <c r="B18" s="26"/>
      <c r="C18" s="5">
        <v>10000</v>
      </c>
      <c r="D18" s="3" t="s">
        <v>4</v>
      </c>
      <c r="E18" s="3" t="s">
        <v>62</v>
      </c>
      <c r="F18" s="3" t="s">
        <v>65</v>
      </c>
      <c r="G18" s="3" t="s">
        <v>62</v>
      </c>
      <c r="H18" s="3"/>
      <c r="I18" s="3"/>
      <c r="J18" s="3"/>
    </row>
    <row r="19" spans="1:10" ht="18" customHeight="1">
      <c r="A19" s="32" t="s">
        <v>11</v>
      </c>
      <c r="B19" s="27" t="s">
        <v>52</v>
      </c>
      <c r="C19" s="5">
        <v>20000</v>
      </c>
      <c r="D19" s="3" t="s">
        <v>4</v>
      </c>
      <c r="E19" s="3" t="s">
        <v>62</v>
      </c>
      <c r="F19" s="3" t="s">
        <v>65</v>
      </c>
      <c r="G19" s="3" t="s">
        <v>62</v>
      </c>
      <c r="H19" s="3"/>
      <c r="I19" s="3"/>
      <c r="J19" s="3"/>
    </row>
    <row r="20" spans="1:10" ht="15">
      <c r="A20" s="32" t="s">
        <v>12</v>
      </c>
      <c r="B20" s="22"/>
      <c r="C20" s="5">
        <v>8000</v>
      </c>
      <c r="D20" s="3" t="s">
        <v>4</v>
      </c>
      <c r="E20" s="3" t="s">
        <v>62</v>
      </c>
      <c r="F20" s="3" t="s">
        <v>65</v>
      </c>
      <c r="G20" s="3" t="s">
        <v>62</v>
      </c>
      <c r="H20" s="3"/>
      <c r="I20" s="3"/>
      <c r="J20" s="3"/>
    </row>
    <row r="21" spans="1:10" ht="15">
      <c r="A21" s="33"/>
      <c r="B21" s="34"/>
      <c r="C21" s="35"/>
      <c r="D21" s="36"/>
      <c r="E21" s="36"/>
      <c r="F21" s="36"/>
      <c r="G21" s="36"/>
      <c r="H21" s="36"/>
      <c r="I21" s="36"/>
      <c r="J21" s="36"/>
    </row>
    <row r="22" spans="1:10" ht="15">
      <c r="A22" s="33"/>
      <c r="B22" s="34"/>
      <c r="C22" s="35"/>
      <c r="D22" s="36"/>
      <c r="E22" s="36"/>
      <c r="F22" s="36"/>
      <c r="G22" s="36"/>
      <c r="H22" s="36"/>
      <c r="I22" s="36"/>
      <c r="J22" s="36"/>
    </row>
    <row r="23" spans="1:10" ht="15">
      <c r="A23" s="33"/>
      <c r="B23" s="34"/>
      <c r="C23" s="35"/>
      <c r="D23" s="36"/>
      <c r="E23" s="36"/>
      <c r="F23" s="36"/>
      <c r="G23" s="36"/>
      <c r="H23" s="36"/>
      <c r="I23" s="36"/>
      <c r="J23" s="36"/>
    </row>
    <row r="25" spans="1:10" ht="73.5" customHeight="1">
      <c r="A25" s="2" t="s">
        <v>1</v>
      </c>
      <c r="B25" s="20" t="s">
        <v>49</v>
      </c>
      <c r="C25" s="20" t="s">
        <v>2</v>
      </c>
      <c r="D25" s="20" t="s">
        <v>3</v>
      </c>
      <c r="E25" s="20" t="s">
        <v>50</v>
      </c>
      <c r="F25" s="20" t="s">
        <v>64</v>
      </c>
      <c r="G25" s="20" t="s">
        <v>63</v>
      </c>
      <c r="H25" s="20" t="s">
        <v>43</v>
      </c>
      <c r="I25" s="20" t="s">
        <v>44</v>
      </c>
      <c r="J25" s="20" t="s">
        <v>45</v>
      </c>
    </row>
    <row r="26" spans="1:10" ht="19.5" customHeight="1">
      <c r="A26" s="4" t="s">
        <v>13</v>
      </c>
      <c r="B26" s="27" t="s">
        <v>53</v>
      </c>
      <c r="C26" s="5">
        <v>13000</v>
      </c>
      <c r="D26" s="3" t="s">
        <v>4</v>
      </c>
      <c r="E26" s="3" t="s">
        <v>62</v>
      </c>
      <c r="F26" s="3" t="s">
        <v>65</v>
      </c>
      <c r="G26" s="3" t="s">
        <v>62</v>
      </c>
      <c r="H26" s="3"/>
      <c r="I26" s="3"/>
      <c r="J26" s="3"/>
    </row>
    <row r="27" spans="1:10" ht="15">
      <c r="A27" s="21" t="s">
        <v>42</v>
      </c>
      <c r="B27" s="28">
        <v>64214200</v>
      </c>
      <c r="C27" s="7">
        <v>25000</v>
      </c>
      <c r="D27" s="3" t="s">
        <v>4</v>
      </c>
      <c r="E27" s="3" t="s">
        <v>62</v>
      </c>
      <c r="F27" s="3" t="s">
        <v>65</v>
      </c>
      <c r="G27" s="3" t="s">
        <v>62</v>
      </c>
      <c r="H27" s="3"/>
      <c r="I27" s="3"/>
      <c r="J27" s="3"/>
    </row>
    <row r="28" spans="1:10" ht="15">
      <c r="A28" s="4" t="s">
        <v>15</v>
      </c>
      <c r="B28" s="28">
        <v>64121100</v>
      </c>
      <c r="C28" s="7">
        <v>10000</v>
      </c>
      <c r="D28" s="3" t="s">
        <v>4</v>
      </c>
      <c r="E28" s="3" t="s">
        <v>62</v>
      </c>
      <c r="F28" s="3" t="s">
        <v>65</v>
      </c>
      <c r="G28" s="3" t="s">
        <v>62</v>
      </c>
      <c r="H28" s="3"/>
      <c r="I28" s="3"/>
      <c r="J28" s="3"/>
    </row>
    <row r="29" spans="1:10" ht="15">
      <c r="A29" s="4" t="s">
        <v>16</v>
      </c>
      <c r="B29" s="28">
        <v>30213000</v>
      </c>
      <c r="C29" s="7">
        <v>20000</v>
      </c>
      <c r="D29" s="3" t="s">
        <v>4</v>
      </c>
      <c r="E29" s="3" t="s">
        <v>62</v>
      </c>
      <c r="F29" s="3" t="s">
        <v>65</v>
      </c>
      <c r="G29" s="3" t="s">
        <v>62</v>
      </c>
      <c r="H29" s="3"/>
      <c r="I29" s="3"/>
      <c r="J29" s="3"/>
    </row>
    <row r="30" spans="1:10" ht="45">
      <c r="A30" s="4" t="s">
        <v>66</v>
      </c>
      <c r="B30" s="29">
        <v>48360000</v>
      </c>
      <c r="C30" s="14">
        <v>60000</v>
      </c>
      <c r="D30" s="3" t="s">
        <v>69</v>
      </c>
      <c r="E30" s="3" t="s">
        <v>62</v>
      </c>
      <c r="F30" s="3" t="s">
        <v>65</v>
      </c>
      <c r="G30" s="3" t="s">
        <v>62</v>
      </c>
      <c r="H30" s="3"/>
      <c r="I30" s="3"/>
      <c r="J30" s="3"/>
    </row>
    <row r="31" spans="1:10" ht="15">
      <c r="A31" s="4" t="s">
        <v>17</v>
      </c>
      <c r="B31" s="6"/>
      <c r="C31" s="7">
        <v>10000</v>
      </c>
      <c r="D31" s="3" t="s">
        <v>4</v>
      </c>
      <c r="E31" s="3" t="s">
        <v>62</v>
      </c>
      <c r="F31" s="3" t="s">
        <v>65</v>
      </c>
      <c r="G31" s="3" t="s">
        <v>62</v>
      </c>
      <c r="H31" s="3"/>
      <c r="I31" s="3"/>
      <c r="J31" s="3"/>
    </row>
    <row r="32" spans="1:10" ht="15">
      <c r="A32" s="8" t="s">
        <v>18</v>
      </c>
      <c r="B32" s="6"/>
      <c r="C32" s="9">
        <f>SUM(C12:C20)+SUM(C26:C31)</f>
        <v>229000</v>
      </c>
      <c r="D32" s="8"/>
      <c r="E32" s="8"/>
      <c r="F32" s="8"/>
      <c r="G32" s="8"/>
      <c r="H32" s="8"/>
      <c r="I32" s="8"/>
      <c r="J32" s="8"/>
    </row>
    <row r="34" spans="1:10" ht="15">
      <c r="A34" s="49" t="s">
        <v>19</v>
      </c>
      <c r="B34" s="49"/>
      <c r="C34" s="49"/>
      <c r="D34" s="49"/>
      <c r="E34" s="49"/>
      <c r="F34" s="49"/>
      <c r="G34" s="49"/>
      <c r="H34" s="49"/>
      <c r="I34" s="49"/>
      <c r="J34" s="49"/>
    </row>
    <row r="35" ht="12" customHeight="1"/>
    <row r="36" spans="1:10" ht="72.75" customHeight="1">
      <c r="A36" s="2" t="s">
        <v>1</v>
      </c>
      <c r="B36" s="20" t="s">
        <v>49</v>
      </c>
      <c r="C36" s="20" t="s">
        <v>2</v>
      </c>
      <c r="D36" s="20" t="s">
        <v>3</v>
      </c>
      <c r="E36" s="20" t="s">
        <v>50</v>
      </c>
      <c r="F36" s="20" t="s">
        <v>64</v>
      </c>
      <c r="G36" s="20" t="s">
        <v>63</v>
      </c>
      <c r="H36" s="20" t="s">
        <v>43</v>
      </c>
      <c r="I36" s="20" t="s">
        <v>44</v>
      </c>
      <c r="J36" s="20" t="s">
        <v>45</v>
      </c>
    </row>
    <row r="37" spans="1:10" ht="15">
      <c r="A37" s="4" t="s">
        <v>20</v>
      </c>
      <c r="B37" s="28">
        <v>44163100</v>
      </c>
      <c r="C37" s="14">
        <v>65000</v>
      </c>
      <c r="D37" s="3" t="s">
        <v>4</v>
      </c>
      <c r="E37" s="3" t="s">
        <v>62</v>
      </c>
      <c r="F37" s="3" t="s">
        <v>65</v>
      </c>
      <c r="G37" s="3" t="s">
        <v>62</v>
      </c>
      <c r="H37" s="3"/>
      <c r="I37" s="3"/>
      <c r="J37" s="3"/>
    </row>
    <row r="38" spans="1:10" ht="30">
      <c r="A38" s="4" t="s">
        <v>21</v>
      </c>
      <c r="B38" s="29">
        <v>44164310</v>
      </c>
      <c r="C38" s="14">
        <v>15000</v>
      </c>
      <c r="D38" s="3" t="s">
        <v>4</v>
      </c>
      <c r="E38" s="3" t="s">
        <v>62</v>
      </c>
      <c r="F38" s="3" t="s">
        <v>65</v>
      </c>
      <c r="G38" s="3" t="s">
        <v>62</v>
      </c>
      <c r="H38" s="3"/>
      <c r="I38" s="3"/>
      <c r="J38" s="3"/>
    </row>
    <row r="39" spans="1:10" ht="30">
      <c r="A39" s="4" t="s">
        <v>22</v>
      </c>
      <c r="B39" s="29">
        <v>44164310</v>
      </c>
      <c r="C39" s="14">
        <v>45000</v>
      </c>
      <c r="D39" s="3" t="s">
        <v>4</v>
      </c>
      <c r="E39" s="3" t="s">
        <v>62</v>
      </c>
      <c r="F39" s="3" t="s">
        <v>65</v>
      </c>
      <c r="G39" s="3" t="s">
        <v>62</v>
      </c>
      <c r="H39" s="3"/>
      <c r="I39" s="3"/>
      <c r="J39" s="3"/>
    </row>
    <row r="40" spans="1:10" ht="45">
      <c r="A40" s="4" t="s">
        <v>23</v>
      </c>
      <c r="B40" s="29">
        <v>44164310</v>
      </c>
      <c r="C40" s="14">
        <v>20000</v>
      </c>
      <c r="D40" s="3" t="s">
        <v>4</v>
      </c>
      <c r="E40" s="3" t="s">
        <v>62</v>
      </c>
      <c r="F40" s="3" t="s">
        <v>65</v>
      </c>
      <c r="G40" s="3" t="s">
        <v>62</v>
      </c>
      <c r="H40" s="3"/>
      <c r="I40" s="3"/>
      <c r="J40" s="3"/>
    </row>
    <row r="41" spans="1:10" ht="15">
      <c r="A41" s="4" t="s">
        <v>24</v>
      </c>
      <c r="B41" s="6"/>
      <c r="C41" s="14">
        <v>20000</v>
      </c>
      <c r="D41" s="3" t="s">
        <v>4</v>
      </c>
      <c r="E41" s="3" t="s">
        <v>62</v>
      </c>
      <c r="F41" s="3" t="s">
        <v>65</v>
      </c>
      <c r="G41" s="3" t="s">
        <v>62</v>
      </c>
      <c r="H41" s="3"/>
      <c r="I41" s="3"/>
      <c r="J41" s="3"/>
    </row>
    <row r="42" spans="1:10" ht="15">
      <c r="A42" s="4" t="s">
        <v>25</v>
      </c>
      <c r="B42" s="6"/>
      <c r="C42" s="14">
        <v>40000</v>
      </c>
      <c r="D42" s="3" t="s">
        <v>4</v>
      </c>
      <c r="E42" s="3" t="s">
        <v>62</v>
      </c>
      <c r="F42" s="3" t="s">
        <v>65</v>
      </c>
      <c r="G42" s="3" t="s">
        <v>62</v>
      </c>
      <c r="H42" s="3"/>
      <c r="I42" s="3"/>
      <c r="J42" s="3"/>
    </row>
    <row r="43" spans="1:10" ht="15">
      <c r="A43" s="21" t="s">
        <v>46</v>
      </c>
      <c r="B43" s="6"/>
      <c r="C43" s="14">
        <v>60000</v>
      </c>
      <c r="D43" s="3" t="s">
        <v>4</v>
      </c>
      <c r="E43" s="3" t="s">
        <v>62</v>
      </c>
      <c r="F43" s="3" t="s">
        <v>65</v>
      </c>
      <c r="G43" s="3" t="s">
        <v>62</v>
      </c>
      <c r="H43" s="3"/>
      <c r="I43" s="3"/>
      <c r="J43" s="3"/>
    </row>
    <row r="44" spans="1:10" ht="15">
      <c r="A44" s="4" t="s">
        <v>26</v>
      </c>
      <c r="B44" s="6"/>
      <c r="C44" s="14">
        <v>50000</v>
      </c>
      <c r="D44" s="3" t="s">
        <v>4</v>
      </c>
      <c r="E44" s="3" t="s">
        <v>62</v>
      </c>
      <c r="F44" s="3" t="s">
        <v>65</v>
      </c>
      <c r="G44" s="3" t="s">
        <v>62</v>
      </c>
      <c r="H44" s="3"/>
      <c r="I44" s="3"/>
      <c r="J44" s="3"/>
    </row>
    <row r="45" spans="1:10" s="44" customFormat="1" ht="15">
      <c r="A45" s="40"/>
      <c r="B45" s="41"/>
      <c r="C45" s="42"/>
      <c r="D45" s="43"/>
      <c r="E45" s="43"/>
      <c r="F45" s="43"/>
      <c r="G45" s="43"/>
      <c r="H45" s="43"/>
      <c r="I45" s="43"/>
      <c r="J45" s="43"/>
    </row>
    <row r="46" spans="1:10" s="44" customFormat="1" ht="15">
      <c r="A46" s="45"/>
      <c r="B46" s="11"/>
      <c r="C46" s="46"/>
      <c r="D46" s="36"/>
      <c r="E46" s="36"/>
      <c r="F46" s="36"/>
      <c r="G46" s="36"/>
      <c r="H46" s="36"/>
      <c r="I46" s="36"/>
      <c r="J46" s="36"/>
    </row>
    <row r="47" spans="1:10" ht="15">
      <c r="A47" s="37"/>
      <c r="B47" s="37"/>
      <c r="C47" s="38"/>
      <c r="D47" s="39"/>
      <c r="E47" s="39"/>
      <c r="F47" s="39"/>
      <c r="G47" s="39"/>
      <c r="H47" s="39"/>
      <c r="I47" s="39"/>
      <c r="J47" s="39"/>
    </row>
    <row r="48" spans="1:10" ht="76.5" customHeight="1">
      <c r="A48" s="2" t="s">
        <v>1</v>
      </c>
      <c r="B48" s="20" t="s">
        <v>49</v>
      </c>
      <c r="C48" s="20" t="s">
        <v>2</v>
      </c>
      <c r="D48" s="20" t="s">
        <v>3</v>
      </c>
      <c r="E48" s="20" t="s">
        <v>50</v>
      </c>
      <c r="F48" s="20" t="s">
        <v>64</v>
      </c>
      <c r="G48" s="20" t="s">
        <v>63</v>
      </c>
      <c r="H48" s="20" t="s">
        <v>43</v>
      </c>
      <c r="I48" s="20" t="s">
        <v>44</v>
      </c>
      <c r="J48" s="20" t="s">
        <v>45</v>
      </c>
    </row>
    <row r="49" spans="1:10" ht="15">
      <c r="A49" s="6" t="s">
        <v>27</v>
      </c>
      <c r="B49" s="6"/>
      <c r="C49" s="14">
        <v>10000</v>
      </c>
      <c r="D49" s="3" t="s">
        <v>4</v>
      </c>
      <c r="E49" s="3" t="s">
        <v>62</v>
      </c>
      <c r="F49" s="3" t="s">
        <v>65</v>
      </c>
      <c r="G49" s="3" t="s">
        <v>62</v>
      </c>
      <c r="H49" s="3"/>
      <c r="I49" s="3"/>
      <c r="J49" s="3"/>
    </row>
    <row r="50" spans="1:10" ht="15">
      <c r="A50" s="6" t="s">
        <v>28</v>
      </c>
      <c r="B50" s="6"/>
      <c r="C50" s="14">
        <v>30000</v>
      </c>
      <c r="D50" s="3" t="s">
        <v>4</v>
      </c>
      <c r="E50" s="3" t="s">
        <v>62</v>
      </c>
      <c r="F50" s="3" t="s">
        <v>65</v>
      </c>
      <c r="G50" s="3" t="s">
        <v>62</v>
      </c>
      <c r="H50" s="3"/>
      <c r="I50" s="3"/>
      <c r="J50" s="3"/>
    </row>
    <row r="51" spans="1:10" ht="30">
      <c r="A51" s="21" t="s">
        <v>47</v>
      </c>
      <c r="B51" s="4"/>
      <c r="C51" s="14">
        <v>100000</v>
      </c>
      <c r="D51" s="3" t="s">
        <v>68</v>
      </c>
      <c r="E51" s="3" t="s">
        <v>62</v>
      </c>
      <c r="F51" s="3" t="s">
        <v>65</v>
      </c>
      <c r="G51" s="3" t="s">
        <v>62</v>
      </c>
      <c r="H51" s="3"/>
      <c r="I51" s="3"/>
      <c r="J51" s="3"/>
    </row>
    <row r="52" spans="1:10" ht="15">
      <c r="A52" s="8" t="s">
        <v>18</v>
      </c>
      <c r="B52" s="6"/>
      <c r="C52" s="25">
        <f>SUM(C49:C51)+SUM(C37:C44)</f>
        <v>455000</v>
      </c>
      <c r="D52" s="8"/>
      <c r="E52" s="8"/>
      <c r="F52" s="8"/>
      <c r="G52" s="8"/>
      <c r="H52" s="8"/>
      <c r="I52" s="8"/>
      <c r="J52" s="8"/>
    </row>
    <row r="54" spans="1:10" ht="15">
      <c r="A54" s="49" t="s">
        <v>29</v>
      </c>
      <c r="B54" s="49"/>
      <c r="C54" s="49"/>
      <c r="D54" s="49"/>
      <c r="E54" s="49"/>
      <c r="F54" s="49"/>
      <c r="G54" s="49"/>
      <c r="H54" s="49"/>
      <c r="I54" s="49"/>
      <c r="J54" s="49"/>
    </row>
    <row r="56" spans="1:10" ht="76.5" customHeight="1">
      <c r="A56" s="2" t="s">
        <v>1</v>
      </c>
      <c r="B56" s="20" t="s">
        <v>49</v>
      </c>
      <c r="C56" s="20" t="s">
        <v>2</v>
      </c>
      <c r="D56" s="20" t="s">
        <v>3</v>
      </c>
      <c r="E56" s="20" t="s">
        <v>50</v>
      </c>
      <c r="F56" s="20" t="s">
        <v>64</v>
      </c>
      <c r="G56" s="20" t="s">
        <v>63</v>
      </c>
      <c r="H56" s="20" t="s">
        <v>43</v>
      </c>
      <c r="I56" s="20" t="s">
        <v>44</v>
      </c>
      <c r="J56" s="20" t="s">
        <v>45</v>
      </c>
    </row>
    <row r="57" spans="1:10" ht="30.75" customHeight="1">
      <c r="A57" s="21" t="s">
        <v>30</v>
      </c>
      <c r="B57" s="29">
        <v>50411200</v>
      </c>
      <c r="C57" s="14">
        <v>65000</v>
      </c>
      <c r="D57" s="3" t="s">
        <v>4</v>
      </c>
      <c r="E57" s="3" t="s">
        <v>62</v>
      </c>
      <c r="F57" s="3" t="s">
        <v>65</v>
      </c>
      <c r="G57" s="3" t="s">
        <v>62</v>
      </c>
      <c r="H57" s="3"/>
      <c r="I57" s="3"/>
      <c r="J57" s="3"/>
    </row>
    <row r="58" spans="1:10" ht="50.25" customHeight="1">
      <c r="A58" s="4" t="s">
        <v>31</v>
      </c>
      <c r="B58" s="29">
        <v>50411200</v>
      </c>
      <c r="C58" s="14">
        <v>35000</v>
      </c>
      <c r="D58" s="3" t="s">
        <v>4</v>
      </c>
      <c r="E58" s="3" t="s">
        <v>62</v>
      </c>
      <c r="F58" s="3" t="s">
        <v>65</v>
      </c>
      <c r="G58" s="3" t="s">
        <v>62</v>
      </c>
      <c r="H58" s="3"/>
      <c r="I58" s="3"/>
      <c r="J58" s="3"/>
    </row>
    <row r="59" spans="1:10" ht="30">
      <c r="A59" s="4" t="s">
        <v>32</v>
      </c>
      <c r="B59" s="29">
        <v>34913000</v>
      </c>
      <c r="C59" s="14">
        <v>15000</v>
      </c>
      <c r="D59" s="3" t="s">
        <v>4</v>
      </c>
      <c r="E59" s="3" t="s">
        <v>62</v>
      </c>
      <c r="F59" s="3" t="s">
        <v>65</v>
      </c>
      <c r="G59" s="3" t="s">
        <v>62</v>
      </c>
      <c r="H59" s="3"/>
      <c r="I59" s="3"/>
      <c r="J59" s="3"/>
    </row>
    <row r="60" spans="1:10" ht="15">
      <c r="A60" s="4" t="s">
        <v>33</v>
      </c>
      <c r="B60" s="29">
        <v>50112300</v>
      </c>
      <c r="C60" s="14">
        <v>5000</v>
      </c>
      <c r="D60" s="3" t="s">
        <v>4</v>
      </c>
      <c r="E60" s="3" t="s">
        <v>62</v>
      </c>
      <c r="F60" s="3" t="s">
        <v>65</v>
      </c>
      <c r="G60" s="3" t="s">
        <v>62</v>
      </c>
      <c r="H60" s="3"/>
      <c r="I60" s="3"/>
      <c r="J60" s="3"/>
    </row>
    <row r="61" spans="1:10" ht="15">
      <c r="A61" s="4" t="s">
        <v>67</v>
      </c>
      <c r="B61" s="29">
        <v>72267100</v>
      </c>
      <c r="C61" s="14">
        <v>40000</v>
      </c>
      <c r="D61" s="19" t="s">
        <v>4</v>
      </c>
      <c r="E61" s="3" t="s">
        <v>62</v>
      </c>
      <c r="F61" s="3" t="s">
        <v>65</v>
      </c>
      <c r="G61" s="3" t="s">
        <v>62</v>
      </c>
      <c r="H61" s="3"/>
      <c r="I61" s="3"/>
      <c r="J61" s="3"/>
    </row>
    <row r="62" spans="1:10" ht="30">
      <c r="A62" s="21" t="s">
        <v>48</v>
      </c>
      <c r="B62" s="29"/>
      <c r="C62" s="14">
        <v>35000</v>
      </c>
      <c r="D62" s="3" t="s">
        <v>4</v>
      </c>
      <c r="E62" s="3" t="s">
        <v>62</v>
      </c>
      <c r="F62" s="3" t="s">
        <v>65</v>
      </c>
      <c r="G62" s="3" t="s">
        <v>62</v>
      </c>
      <c r="H62" s="3"/>
      <c r="I62" s="3"/>
      <c r="J62" s="3"/>
    </row>
    <row r="63" spans="1:10" ht="15">
      <c r="A63" s="4" t="s">
        <v>34</v>
      </c>
      <c r="B63" s="29">
        <v>45450000</v>
      </c>
      <c r="C63" s="14">
        <v>65000</v>
      </c>
      <c r="D63" s="3" t="s">
        <v>4</v>
      </c>
      <c r="E63" s="3" t="s">
        <v>62</v>
      </c>
      <c r="F63" s="3" t="s">
        <v>65</v>
      </c>
      <c r="G63" s="3" t="s">
        <v>62</v>
      </c>
      <c r="H63" s="3"/>
      <c r="I63" s="3"/>
      <c r="J63" s="3"/>
    </row>
    <row r="64" spans="1:10" ht="15">
      <c r="A64" s="21" t="s">
        <v>57</v>
      </c>
      <c r="B64" s="4"/>
      <c r="C64" s="14">
        <v>8500</v>
      </c>
      <c r="D64" s="3" t="s">
        <v>4</v>
      </c>
      <c r="E64" s="3" t="s">
        <v>62</v>
      </c>
      <c r="F64" s="3" t="s">
        <v>65</v>
      </c>
      <c r="G64" s="3" t="s">
        <v>62</v>
      </c>
      <c r="H64" s="3"/>
      <c r="I64" s="3"/>
      <c r="J64" s="3"/>
    </row>
    <row r="65" spans="1:10" ht="15">
      <c r="A65" s="8" t="s">
        <v>18</v>
      </c>
      <c r="B65" s="4"/>
      <c r="C65" s="9">
        <f>SUM(C57:C64)</f>
        <v>268500</v>
      </c>
      <c r="D65" s="8"/>
      <c r="E65" s="8"/>
      <c r="F65" s="8"/>
      <c r="G65" s="8"/>
      <c r="H65" s="8"/>
      <c r="I65" s="8"/>
      <c r="J65" s="8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8" spans="1:10" ht="15">
      <c r="A68" s="49" t="s">
        <v>35</v>
      </c>
      <c r="B68" s="49"/>
      <c r="C68" s="49"/>
      <c r="D68" s="49"/>
      <c r="E68" s="49"/>
      <c r="F68" s="49"/>
      <c r="G68" s="49"/>
      <c r="H68" s="49"/>
      <c r="I68" s="49"/>
      <c r="J68" s="49"/>
    </row>
    <row r="70" spans="1:10" ht="76.5" customHeight="1">
      <c r="A70" s="2" t="s">
        <v>1</v>
      </c>
      <c r="B70" s="20" t="s">
        <v>49</v>
      </c>
      <c r="C70" s="20" t="s">
        <v>2</v>
      </c>
      <c r="D70" s="20" t="s">
        <v>3</v>
      </c>
      <c r="E70" s="20" t="s">
        <v>50</v>
      </c>
      <c r="F70" s="20" t="s">
        <v>64</v>
      </c>
      <c r="G70" s="20" t="s">
        <v>63</v>
      </c>
      <c r="H70" s="20" t="s">
        <v>43</v>
      </c>
      <c r="I70" s="20" t="s">
        <v>44</v>
      </c>
      <c r="J70" s="20" t="s">
        <v>45</v>
      </c>
    </row>
    <row r="71" spans="1:10" ht="17.25" customHeight="1">
      <c r="A71" s="6" t="s">
        <v>36</v>
      </c>
      <c r="B71" s="24" t="s">
        <v>54</v>
      </c>
      <c r="C71" s="7">
        <v>35000</v>
      </c>
      <c r="D71" s="3" t="s">
        <v>4</v>
      </c>
      <c r="E71" s="3" t="s">
        <v>62</v>
      </c>
      <c r="F71" s="3" t="s">
        <v>65</v>
      </c>
      <c r="G71" s="3" t="s">
        <v>62</v>
      </c>
      <c r="H71" s="3"/>
      <c r="I71" s="3"/>
      <c r="J71" s="3"/>
    </row>
    <row r="72" spans="1:10" ht="15.75" customHeight="1">
      <c r="A72" s="6" t="s">
        <v>37</v>
      </c>
      <c r="B72" s="24" t="s">
        <v>55</v>
      </c>
      <c r="C72" s="7">
        <v>15000</v>
      </c>
      <c r="D72" s="3" t="s">
        <v>4</v>
      </c>
      <c r="E72" s="3" t="s">
        <v>62</v>
      </c>
      <c r="F72" s="3" t="s">
        <v>65</v>
      </c>
      <c r="G72" s="3" t="s">
        <v>62</v>
      </c>
      <c r="H72" s="3"/>
      <c r="I72" s="3"/>
      <c r="J72" s="3"/>
    </row>
    <row r="73" spans="1:10" ht="15.75" customHeight="1">
      <c r="A73" s="6" t="s">
        <v>38</v>
      </c>
      <c r="B73" s="24" t="s">
        <v>56</v>
      </c>
      <c r="C73" s="7">
        <v>10000</v>
      </c>
      <c r="D73" s="3" t="s">
        <v>4</v>
      </c>
      <c r="E73" s="3" t="s">
        <v>62</v>
      </c>
      <c r="F73" s="3" t="s">
        <v>65</v>
      </c>
      <c r="G73" s="3" t="s">
        <v>62</v>
      </c>
      <c r="H73" s="3"/>
      <c r="I73" s="3"/>
      <c r="J73" s="3"/>
    </row>
    <row r="74" spans="1:10" ht="15">
      <c r="A74" s="6" t="s">
        <v>39</v>
      </c>
      <c r="B74" s="23"/>
      <c r="C74" s="7">
        <v>20000</v>
      </c>
      <c r="D74" s="3" t="s">
        <v>4</v>
      </c>
      <c r="E74" s="3" t="s">
        <v>62</v>
      </c>
      <c r="F74" s="3" t="s">
        <v>65</v>
      </c>
      <c r="G74" s="3" t="s">
        <v>62</v>
      </c>
      <c r="H74" s="3"/>
      <c r="I74" s="3"/>
      <c r="J74" s="3"/>
    </row>
    <row r="75" spans="1:10" ht="15">
      <c r="A75" s="8" t="s">
        <v>18</v>
      </c>
      <c r="B75" s="23"/>
      <c r="C75" s="9">
        <f>SUM(C71:C74)</f>
        <v>80000</v>
      </c>
      <c r="D75" s="6"/>
      <c r="E75" s="6"/>
      <c r="F75" s="6"/>
      <c r="G75" s="6"/>
      <c r="H75" s="6"/>
      <c r="I75" s="6"/>
      <c r="J75" s="6"/>
    </row>
    <row r="76" spans="1:10" ht="15">
      <c r="A76" s="12"/>
      <c r="B76" s="11"/>
      <c r="C76" s="13"/>
      <c r="D76" s="11"/>
      <c r="E76" s="11"/>
      <c r="F76" s="11"/>
      <c r="G76" s="11"/>
      <c r="H76" s="11"/>
      <c r="I76" s="11"/>
      <c r="J76" s="11"/>
    </row>
    <row r="77" spans="1:10" ht="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3" ht="45">
      <c r="A78" s="15"/>
      <c r="B78" s="16"/>
      <c r="C78" s="2" t="s">
        <v>14</v>
      </c>
    </row>
    <row r="79" spans="1:10" ht="15.75" customHeight="1">
      <c r="A79" s="31"/>
      <c r="B79" s="17"/>
      <c r="C79" s="9">
        <f>C32+C52+C65+C75</f>
        <v>1032500</v>
      </c>
      <c r="H79" s="10"/>
      <c r="I79" s="18" t="s">
        <v>40</v>
      </c>
      <c r="J79" s="10"/>
    </row>
    <row r="80" spans="1:10" ht="15">
      <c r="A80" s="10"/>
      <c r="B80" s="10"/>
      <c r="C80" s="10"/>
      <c r="D80" s="10"/>
      <c r="E80" s="10"/>
      <c r="F80" s="10"/>
      <c r="G80" s="10"/>
      <c r="H80" s="47" t="s">
        <v>41</v>
      </c>
      <c r="I80" s="47"/>
      <c r="J80" s="47"/>
    </row>
    <row r="81" spans="1:10" ht="15">
      <c r="A81" s="10"/>
      <c r="B81" s="10"/>
      <c r="C81" s="10"/>
      <c r="D81" s="10"/>
      <c r="E81" s="10"/>
      <c r="F81" s="10"/>
      <c r="G81" s="10"/>
      <c r="H81" s="18"/>
      <c r="I81" s="10"/>
      <c r="J81" s="10"/>
    </row>
    <row r="82" spans="1:10" ht="15.75" customHeight="1">
      <c r="A82" s="10"/>
      <c r="B82" s="10"/>
      <c r="C82" s="10"/>
      <c r="D82" s="10"/>
      <c r="E82" s="10"/>
      <c r="F82" s="47"/>
      <c r="G82" s="47"/>
      <c r="H82" s="47"/>
      <c r="I82" s="47"/>
      <c r="J82" s="10"/>
    </row>
    <row r="83" spans="1:10" ht="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>
      <c r="A84" s="10"/>
      <c r="B84" s="10"/>
      <c r="C84" s="10"/>
      <c r="D84" s="10"/>
      <c r="E84" s="10"/>
      <c r="F84" s="10"/>
      <c r="G84" s="10"/>
      <c r="H84" s="10"/>
      <c r="I84" s="10"/>
      <c r="J84" s="10"/>
    </row>
  </sheetData>
  <sheetProtection selectLockedCells="1" selectUnlockedCells="1"/>
  <mergeCells count="8">
    <mergeCell ref="F82:I82"/>
    <mergeCell ref="A5:J5"/>
    <mergeCell ref="A7:J7"/>
    <mergeCell ref="A9:J9"/>
    <mergeCell ref="A34:J34"/>
    <mergeCell ref="A54:J54"/>
    <mergeCell ref="A68:J68"/>
    <mergeCell ref="H80:J80"/>
  </mergeCells>
  <printOptions/>
  <pageMargins left="0.7" right="0.7" top="0.75" bottom="0.75" header="0.5118055555555555" footer="0.5118055555555555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</dc:creator>
  <cp:keywords/>
  <dc:description/>
  <cp:lastModifiedBy>Windows User</cp:lastModifiedBy>
  <cp:lastPrinted>2021-12-03T07:48:05Z</cp:lastPrinted>
  <dcterms:created xsi:type="dcterms:W3CDTF">2016-12-09T11:30:10Z</dcterms:created>
  <dcterms:modified xsi:type="dcterms:W3CDTF">2021-12-07T12:19:50Z</dcterms:modified>
  <cp:category/>
  <cp:version/>
  <cp:contentType/>
  <cp:contentStatus/>
</cp:coreProperties>
</file>